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6240"/>
  </bookViews>
  <sheets>
    <sheet name="Result" sheetId="1" r:id="rId1"/>
    <sheet name="Category Wise Result" sheetId="2" r:id="rId2"/>
    <sheet name="Result Analysis " sheetId="3" r:id="rId3"/>
  </sheets>
  <definedNames>
    <definedName name="_xlnm._FilterDatabase" localSheetId="0" hidden="1">Result!$B$1:$B$44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<sst xmlns="http://schemas.openxmlformats.org/spreadsheetml/2006/main" count="317" uniqueCount="120">
  <si>
    <t>Rayat Shikshan Sansthas 
Dr.Patangrao Kadam Mahavidyalaya Ramanandnagar( Burli) 
Deapartment of Chemistry
B.Sc. III Sem V &amp;  Sem VI Result 2024-25</t>
  </si>
  <si>
    <t>Sem V</t>
  </si>
  <si>
    <t>Sem VI</t>
  </si>
  <si>
    <t>Roll No.</t>
  </si>
  <si>
    <t>Gender</t>
  </si>
  <si>
    <t>Name of the Student</t>
  </si>
  <si>
    <t xml:space="preserve">Category </t>
  </si>
  <si>
    <t>SEC</t>
  </si>
  <si>
    <t>English</t>
  </si>
  <si>
    <t>Paper IX</t>
  </si>
  <si>
    <t>Paper X</t>
  </si>
  <si>
    <t>Paper XI</t>
  </si>
  <si>
    <t>Paper XII</t>
  </si>
  <si>
    <t>Paper XIII</t>
  </si>
  <si>
    <t>Paper XIV</t>
  </si>
  <si>
    <t>Paper XV</t>
  </si>
  <si>
    <t>Paper XVI</t>
  </si>
  <si>
    <t>Practical</t>
  </si>
  <si>
    <t>Obtained Mark</t>
  </si>
  <si>
    <t xml:space="preserve">Percentage </t>
  </si>
  <si>
    <t xml:space="preserve">Remarks </t>
  </si>
  <si>
    <t>Male</t>
  </si>
  <si>
    <t>ARBUNE YASHVARDHAN VIJAY</t>
  </si>
  <si>
    <t>OPEN</t>
  </si>
  <si>
    <t xml:space="preserve">First Class </t>
  </si>
  <si>
    <t>BHILAR SAURABH SHARAD</t>
  </si>
  <si>
    <t>OBC</t>
  </si>
  <si>
    <t>BHOSALE PRATHAMESH LAXMAN</t>
  </si>
  <si>
    <t>CHAVAN ASHISH RAJESH</t>
  </si>
  <si>
    <t>00</t>
  </si>
  <si>
    <t>17F</t>
  </si>
  <si>
    <t>Ab</t>
  </si>
  <si>
    <t>Female</t>
  </si>
  <si>
    <t>CHAVAN KRANTI JOTIRAM</t>
  </si>
  <si>
    <t>SC2</t>
  </si>
  <si>
    <t>CHAVAN UDAY HANMANT</t>
  </si>
  <si>
    <t>GAIKWAD AVDHUT PRADIP</t>
  </si>
  <si>
    <t xml:space="preserve">Higher Second </t>
  </si>
  <si>
    <t>HAWALDAR NITIN SANJAY</t>
  </si>
  <si>
    <t>INAMDAR TASMIYA MUSTAFA</t>
  </si>
  <si>
    <t>OBC2</t>
  </si>
  <si>
    <t>KHOT AMRAPALI JAYAPAL</t>
  </si>
  <si>
    <t>OPEN2</t>
  </si>
  <si>
    <t xml:space="preserve">Distinction </t>
  </si>
  <si>
    <t>MALI HARSH BAPURAO</t>
  </si>
  <si>
    <t>MANE SANKET SARJERAO</t>
  </si>
  <si>
    <t>MANGAVE DEVGONDA CHANDRAKANT</t>
  </si>
  <si>
    <t>MORE AVISHKAR MADHUKAR</t>
  </si>
  <si>
    <t>NALAWADE OMKAR BHARAT</t>
  </si>
  <si>
    <t>PATIL ABHISHEK PANDITRAO</t>
  </si>
  <si>
    <t>PATIL HARSHAD HOUSERAO</t>
  </si>
  <si>
    <t>PATIL PRANAV KRISHNAJI</t>
  </si>
  <si>
    <t>PATIL VISHAL KRISHNARAO</t>
  </si>
  <si>
    <t>PAWAR  PRASAD SHIVAJI</t>
  </si>
  <si>
    <t>15F</t>
  </si>
  <si>
    <t>SHINDE DIKSHA DIPAK</t>
  </si>
  <si>
    <t>SURYAVANSHI SUMIT GANPATI</t>
  </si>
  <si>
    <t>THORAT SARANG BHAUSAHEB</t>
  </si>
  <si>
    <t>THORAT VISHWAJEET VIKAS</t>
  </si>
  <si>
    <t>TIRMARE MANDAR MAHENDRA</t>
  </si>
  <si>
    <t>SC</t>
  </si>
  <si>
    <t xml:space="preserve">Rankers </t>
  </si>
  <si>
    <t xml:space="preserve">Roll no </t>
  </si>
  <si>
    <t>Sex</t>
  </si>
  <si>
    <t xml:space="preserve">Name of the Student </t>
  </si>
  <si>
    <t>F</t>
  </si>
  <si>
    <t>71.50</t>
  </si>
  <si>
    <t>69.67</t>
  </si>
  <si>
    <t>Summary of Result</t>
  </si>
  <si>
    <t xml:space="preserve">Total no of Sudents </t>
  </si>
  <si>
    <t xml:space="preserve">Total no of Sudents appered </t>
  </si>
  <si>
    <t>Total no of student present</t>
  </si>
  <si>
    <t xml:space="preserve">pass </t>
  </si>
  <si>
    <t xml:space="preserve">Fail </t>
  </si>
  <si>
    <t xml:space="preserve">Absent </t>
  </si>
  <si>
    <t>02</t>
  </si>
  <si>
    <t xml:space="preserve">Percentage of Result </t>
  </si>
  <si>
    <t xml:space="preserve">Rayat Shikshan Sansthas </t>
  </si>
  <si>
    <t xml:space="preserve">Dr.Patangrao Kadam Mahavidyalaya Ramanandnagar( Burli) </t>
  </si>
  <si>
    <t xml:space="preserve">Department of Chemistry </t>
  </si>
  <si>
    <t>Result Analysis (Category Wise )</t>
  </si>
  <si>
    <t>B.Sc.III  2024-25</t>
  </si>
  <si>
    <t>Table 1 : Total Number of students appeared in the final Year [*T= Transgender ]</t>
  </si>
  <si>
    <t xml:space="preserve">General Category </t>
  </si>
  <si>
    <t xml:space="preserve">EWS Category </t>
  </si>
  <si>
    <t xml:space="preserve">Scheduled Cast(SC) </t>
  </si>
  <si>
    <t xml:space="preserve">Scheduled Cast(ST) </t>
  </si>
  <si>
    <t>Other Backward Class (OBC)</t>
  </si>
  <si>
    <t xml:space="preserve">Total </t>
  </si>
  <si>
    <t>M</t>
  </si>
  <si>
    <t>T</t>
  </si>
  <si>
    <t>Total</t>
  </si>
  <si>
    <t>03</t>
  </si>
  <si>
    <t>01</t>
  </si>
  <si>
    <t>04</t>
  </si>
  <si>
    <t xml:space="preserve">Table 1 : Total Number of students Passed/Awarded Degree in the final Year </t>
  </si>
  <si>
    <t>Table 1 : Total Number of students Passed with 60% and above in the final Year</t>
  </si>
  <si>
    <t xml:space="preserve">Result Analysis </t>
  </si>
  <si>
    <t xml:space="preserve">Programme Name </t>
  </si>
  <si>
    <t xml:space="preserve">Chemistry </t>
  </si>
  <si>
    <t xml:space="preserve">Programme Code </t>
  </si>
  <si>
    <t xml:space="preserve">Total no of Students </t>
  </si>
  <si>
    <t xml:space="preserve">Total no of appeard students </t>
  </si>
  <si>
    <t xml:space="preserve">Total no of pass Students </t>
  </si>
  <si>
    <t>Number of students in Distiction</t>
  </si>
  <si>
    <t xml:space="preserve">Number of students in Fisrt Class </t>
  </si>
  <si>
    <t>Number of students in Second Class</t>
  </si>
  <si>
    <t>Number of students in Pass Class</t>
  </si>
  <si>
    <t>08</t>
  </si>
  <si>
    <t xml:space="preserve">Number of students in Fail Class </t>
  </si>
  <si>
    <t xml:space="preserve">Percentage of Passing </t>
  </si>
  <si>
    <t xml:space="preserve">Name of 1st  Ranker </t>
  </si>
  <si>
    <t xml:space="preserve">Total Marks of 1st Ranker </t>
  </si>
  <si>
    <t>434 out of 600 (72.33% )</t>
  </si>
  <si>
    <t xml:space="preserve">Name of 2 nd Ranker </t>
  </si>
  <si>
    <t xml:space="preserve">Total Marks of 2nd  Ranker </t>
  </si>
  <si>
    <t>429 out of 600 (71.50%)</t>
  </si>
  <si>
    <t xml:space="preserve">Name of 3 rd  Ranker </t>
  </si>
  <si>
    <t xml:space="preserve">Total Marks of 3rd  Ranker </t>
  </si>
  <si>
    <t>418 out of 600 (69.67%)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</si>
</sst>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</numFmts>
  <fonts count="32">
    <font>
      <sz val="11"/>
      <color theme="1"/>
      <name val="Calibri"/>
      <charset val="134"/>
      <scheme val="minor"/>
    </font>
    <font>
      <b/>
      <sz val="16"/>
      <color theme="1"/>
      <name val="Times New Roman"/>
      <charset val="134"/>
    </font>
    <font>
      <sz val="18"/>
      <color theme="1"/>
      <name val="Times New Roman"/>
      <charset val="134"/>
    </font>
    <font>
      <sz val="14"/>
      <color theme="1"/>
      <name val="Times New Roman"/>
      <charset val="134"/>
    </font>
    <font>
      <sz val="11"/>
      <name val="Times New Roman"/>
      <charset val="0"/>
    </font>
    <font>
      <sz val="16"/>
      <color theme="1"/>
      <name val="Times New Roman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b/>
      <sz val="16"/>
      <name val="Times New Roman"/>
      <charset val="134"/>
    </font>
    <font>
      <sz val="16"/>
      <color rgb="FFFF0000"/>
      <name val="Times New Roman"/>
      <charset val="0"/>
    </font>
    <font>
      <sz val="16"/>
      <name val="Times New Roman"/>
      <charset val="0"/>
    </font>
    <font>
      <b/>
      <sz val="16"/>
      <color rgb="FFFF0000"/>
      <name val="Times New Roman"/>
      <charset val="134"/>
    </font>
    <font>
      <sz val="16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54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10" fontId="3" fillId="0" borderId="2" xfId="0" applyNumberFormat="1" applyFont="1" applyBorder="1" applyAlignment="1">
      <alignment horizont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Font="1"/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/>
    <xf numFmtId="0" fontId="1" fillId="0" borderId="0" xfId="0" applyFont="1"/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  <protection hidden="1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49" fontId="10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2" xfId="0" applyFont="1" applyFill="1" applyBorder="1" applyAlignment="1" applyProtection="1">
      <alignment horizontal="center" vertical="center"/>
      <protection hidden="1"/>
    </xf>
    <xf numFmtId="0" fontId="11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2" fillId="0" borderId="2" xfId="0" applyFont="1" applyFill="1" applyBorder="1" applyAlignment="1" applyProtection="1">
      <alignment horizontal="center" vertical="center" wrapText="1"/>
      <protection hidden="1"/>
    </xf>
    <xf numFmtId="0" fontId="12" fillId="0" borderId="2" xfId="0" applyFont="1" applyFill="1" applyBorder="1" applyAlignment="1" applyProtection="1">
      <alignment horizontal="center" vertical="center"/>
      <protection hidden="1"/>
    </xf>
    <xf numFmtId="0" fontId="10" fillId="0" borderId="2" xfId="0" applyNumberFormat="1" applyFont="1" applyFill="1" applyBorder="1" applyAlignment="1" applyProtection="1">
      <alignment horizontal="left" vertical="center" wrapText="1"/>
    </xf>
    <xf numFmtId="2" fontId="8" fillId="0" borderId="2" xfId="0" applyNumberFormat="1" applyFont="1" applyBorder="1" applyAlignment="1">
      <alignment horizontal="center" vertical="center"/>
    </xf>
    <xf numFmtId="49" fontId="12" fillId="0" borderId="0" xfId="0" applyNumberFormat="1" applyFont="1" applyFill="1" applyAlignment="1" applyProtection="1">
      <alignment vertical="center" wrapText="1"/>
      <protection hidden="1"/>
    </xf>
    <xf numFmtId="49" fontId="10" fillId="0" borderId="2" xfId="0" applyNumberFormat="1" applyFont="1" applyFill="1" applyBorder="1" applyAlignment="1" applyProtection="1">
      <alignment vertical="center" wrapText="1"/>
      <protection hidden="1"/>
    </xf>
    <xf numFmtId="49" fontId="8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8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2" fontId="11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 quotePrefix="1">
      <alignment horizontal="center" vertical="center"/>
    </xf>
    <xf numFmtId="0" fontId="1" fillId="0" borderId="2" xfId="0" applyFont="1" applyBorder="1" applyAlignment="1" quotePrefix="1">
      <alignment horizontal="center" vertical="center"/>
    </xf>
    <xf numFmtId="0" fontId="5" fillId="0" borderId="2" xfId="0" applyFont="1" applyBorder="1" applyAlignment="1" quotePrefix="1">
      <alignment horizontal="center" vertical="center"/>
    </xf>
    <xf numFmtId="0" fontId="3" fillId="0" borderId="2" xfId="0" applyFont="1" applyBorder="1" applyAlignment="1" quotePrefix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4"/>
  <sheetViews>
    <sheetView tabSelected="1" zoomScale="63" zoomScaleNormal="63" topLeftCell="B25" workbookViewId="0">
      <selection activeCell="A1" sqref="A1:T44"/>
    </sheetView>
  </sheetViews>
  <sheetFormatPr defaultColWidth="9" defaultRowHeight="15.6"/>
  <cols>
    <col min="1" max="1" width="13.1111111111111" style="24" customWidth="1"/>
    <col min="2" max="2" width="11.7777777777778" style="24" customWidth="1"/>
    <col min="3" max="3" width="55.1944444444444" style="24" customWidth="1"/>
    <col min="4" max="4" width="15.1111111111111" style="24" customWidth="1"/>
    <col min="5" max="5" width="13" style="24" customWidth="1"/>
    <col min="6" max="6" width="11.5740740740741" style="24" customWidth="1"/>
    <col min="7" max="7" width="8.77777777777778" style="24" customWidth="1"/>
    <col min="8" max="8" width="9.51851851851852" style="24" customWidth="1"/>
    <col min="9" max="9" width="10.5740740740741" style="24" customWidth="1"/>
    <col min="10" max="10" width="10.0555555555556" style="24" customWidth="1"/>
    <col min="11" max="11" width="9.13888888888889" style="24"/>
    <col min="12" max="12" width="11.9907407407407" style="24" customWidth="1"/>
    <col min="13" max="16" width="9.13888888888889" style="24"/>
    <col min="17" max="17" width="9" style="24" customWidth="1"/>
    <col min="18" max="18" width="15.6944444444444" style="24" customWidth="1"/>
    <col min="19" max="19" width="16.5740740740741" style="24" customWidth="1"/>
    <col min="20" max="20" width="24.3333333333333" style="24" customWidth="1"/>
    <col min="21" max="16376" width="9.13888888888889" style="24"/>
    <col min="16377" max="16384" width="9" style="24"/>
  </cols>
  <sheetData>
    <row r="1" spans="1:20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</row>
    <row r="2" spans="1:20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</row>
    <row r="3" spans="1:20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</row>
    <row r="4" spans="1:20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</row>
    <row r="5" ht="21" spans="1:20">
      <c r="A5" s="27"/>
      <c r="B5" s="27"/>
      <c r="C5" s="27"/>
      <c r="D5" s="27"/>
      <c r="E5" s="28" t="s">
        <v>1</v>
      </c>
      <c r="F5" s="29"/>
      <c r="G5" s="29"/>
      <c r="H5" s="29"/>
      <c r="I5" s="29"/>
      <c r="J5" s="51"/>
      <c r="K5" s="28" t="s">
        <v>2</v>
      </c>
      <c r="L5" s="29"/>
      <c r="M5" s="29"/>
      <c r="N5" s="29"/>
      <c r="O5" s="29"/>
      <c r="P5" s="29"/>
      <c r="Q5" s="29"/>
      <c r="R5" s="29"/>
      <c r="S5" s="51"/>
      <c r="T5" s="52"/>
    </row>
    <row r="6" s="21" customFormat="1" ht="40.8" spans="1:20">
      <c r="A6" s="30" t="s">
        <v>3</v>
      </c>
      <c r="B6" s="30" t="s">
        <v>4</v>
      </c>
      <c r="C6" s="30" t="s">
        <v>5</v>
      </c>
      <c r="D6" s="30" t="s">
        <v>6</v>
      </c>
      <c r="E6" s="30" t="s">
        <v>7</v>
      </c>
      <c r="F6" s="31" t="s">
        <v>8</v>
      </c>
      <c r="G6" s="31" t="s">
        <v>9</v>
      </c>
      <c r="H6" s="31" t="s">
        <v>10</v>
      </c>
      <c r="I6" s="31" t="s">
        <v>11</v>
      </c>
      <c r="J6" s="31" t="s">
        <v>12</v>
      </c>
      <c r="K6" s="30" t="s">
        <v>7</v>
      </c>
      <c r="L6" s="31" t="s">
        <v>8</v>
      </c>
      <c r="M6" s="31" t="s">
        <v>13</v>
      </c>
      <c r="N6" s="31" t="s">
        <v>14</v>
      </c>
      <c r="O6" s="31" t="s">
        <v>15</v>
      </c>
      <c r="P6" s="31" t="s">
        <v>16</v>
      </c>
      <c r="Q6" s="31" t="s">
        <v>17</v>
      </c>
      <c r="R6" s="31" t="s">
        <v>18</v>
      </c>
      <c r="S6" s="31" t="s">
        <v>19</v>
      </c>
      <c r="T6" s="30" t="s">
        <v>20</v>
      </c>
    </row>
    <row r="7" s="22" customFormat="1" ht="25" customHeight="1" spans="1:20">
      <c r="A7" s="32">
        <v>1851</v>
      </c>
      <c r="B7" s="33" t="s">
        <v>21</v>
      </c>
      <c r="C7" s="33" t="s">
        <v>22</v>
      </c>
      <c r="D7" s="33" t="s">
        <v>23</v>
      </c>
      <c r="E7" s="30">
        <v>46</v>
      </c>
      <c r="F7" s="30">
        <v>25</v>
      </c>
      <c r="G7" s="30">
        <v>31</v>
      </c>
      <c r="H7" s="30">
        <v>26</v>
      </c>
      <c r="I7" s="30">
        <v>28</v>
      </c>
      <c r="J7" s="30">
        <v>28</v>
      </c>
      <c r="K7" s="30">
        <v>35</v>
      </c>
      <c r="L7" s="30">
        <v>23</v>
      </c>
      <c r="M7" s="30">
        <v>22</v>
      </c>
      <c r="N7" s="30">
        <v>31</v>
      </c>
      <c r="O7" s="30">
        <v>26</v>
      </c>
      <c r="P7" s="30">
        <v>33</v>
      </c>
      <c r="Q7" s="30">
        <v>169</v>
      </c>
      <c r="R7" s="30">
        <f>SUM(G7:J7,M7:Q7)</f>
        <v>394</v>
      </c>
      <c r="S7" s="44">
        <f>(R7/6)</f>
        <v>65.6666666666667</v>
      </c>
      <c r="T7" s="30" t="s">
        <v>24</v>
      </c>
    </row>
    <row r="8" s="23" customFormat="1" ht="21" spans="1:20">
      <c r="A8" s="32">
        <v>1852</v>
      </c>
      <c r="B8" s="33" t="s">
        <v>21</v>
      </c>
      <c r="C8" s="34" t="s">
        <v>25</v>
      </c>
      <c r="D8" s="35" t="s">
        <v>26</v>
      </c>
      <c r="E8" s="30">
        <v>42</v>
      </c>
      <c r="F8" s="30">
        <v>22</v>
      </c>
      <c r="G8" s="30">
        <v>28</v>
      </c>
      <c r="H8" s="30">
        <v>23</v>
      </c>
      <c r="I8" s="30">
        <v>24</v>
      </c>
      <c r="J8" s="30">
        <v>31</v>
      </c>
      <c r="K8" s="30">
        <v>39</v>
      </c>
      <c r="L8" s="30">
        <v>24</v>
      </c>
      <c r="M8" s="30">
        <v>23</v>
      </c>
      <c r="N8" s="30">
        <v>30</v>
      </c>
      <c r="O8" s="30">
        <v>27</v>
      </c>
      <c r="P8" s="30">
        <v>32</v>
      </c>
      <c r="Q8" s="30">
        <v>181</v>
      </c>
      <c r="R8" s="30">
        <f t="shared" ref="R8:R31" si="0">SUM(G8:J8,M8:Q8)</f>
        <v>399</v>
      </c>
      <c r="S8" s="44">
        <f t="shared" ref="S8:S31" si="1">(R8/6)</f>
        <v>66.5</v>
      </c>
      <c r="T8" s="30" t="s">
        <v>24</v>
      </c>
    </row>
    <row r="9" s="23" customFormat="1" ht="23" customHeight="1" spans="1:20">
      <c r="A9" s="32">
        <v>1853</v>
      </c>
      <c r="B9" s="33" t="s">
        <v>21</v>
      </c>
      <c r="C9" s="34" t="s">
        <v>27</v>
      </c>
      <c r="D9" s="35" t="s">
        <v>23</v>
      </c>
      <c r="E9" s="30">
        <v>44</v>
      </c>
      <c r="F9" s="30">
        <v>25</v>
      </c>
      <c r="G9" s="30">
        <v>19</v>
      </c>
      <c r="H9" s="30">
        <v>27</v>
      </c>
      <c r="I9" s="30">
        <v>25</v>
      </c>
      <c r="J9" s="30">
        <v>29</v>
      </c>
      <c r="K9" s="30">
        <v>38</v>
      </c>
      <c r="L9" s="30">
        <v>25</v>
      </c>
      <c r="M9" s="30">
        <v>21</v>
      </c>
      <c r="N9" s="30">
        <v>27</v>
      </c>
      <c r="O9" s="30">
        <v>22</v>
      </c>
      <c r="P9" s="30">
        <v>35</v>
      </c>
      <c r="Q9" s="30">
        <v>173</v>
      </c>
      <c r="R9" s="30">
        <f t="shared" si="0"/>
        <v>378</v>
      </c>
      <c r="S9" s="44">
        <f t="shared" si="1"/>
        <v>63</v>
      </c>
      <c r="T9" s="30" t="s">
        <v>24</v>
      </c>
    </row>
    <row r="10" s="22" customFormat="1" ht="21" spans="1:20">
      <c r="A10" s="32">
        <v>1854</v>
      </c>
      <c r="B10" s="33" t="s">
        <v>21</v>
      </c>
      <c r="C10" s="34" t="s">
        <v>28</v>
      </c>
      <c r="D10" s="35" t="s">
        <v>23</v>
      </c>
      <c r="E10" s="54" t="s">
        <v>29</v>
      </c>
      <c r="F10" s="36">
        <v>25</v>
      </c>
      <c r="G10" s="36" t="s">
        <v>30</v>
      </c>
      <c r="H10" s="36">
        <v>22</v>
      </c>
      <c r="I10" s="36">
        <v>23</v>
      </c>
      <c r="J10" s="36">
        <v>17</v>
      </c>
      <c r="K10" s="36" t="s">
        <v>31</v>
      </c>
      <c r="L10" s="36" t="s">
        <v>31</v>
      </c>
      <c r="M10" s="36" t="s">
        <v>31</v>
      </c>
      <c r="N10" s="36" t="s">
        <v>31</v>
      </c>
      <c r="O10" s="36" t="s">
        <v>31</v>
      </c>
      <c r="P10" s="36" t="s">
        <v>31</v>
      </c>
      <c r="Q10" s="36" t="s">
        <v>31</v>
      </c>
      <c r="R10" s="36" t="s">
        <v>31</v>
      </c>
      <c r="S10" s="53" t="s">
        <v>31</v>
      </c>
      <c r="T10" s="36" t="s">
        <v>31</v>
      </c>
    </row>
    <row r="11" s="23" customFormat="1" ht="21" spans="1:20">
      <c r="A11" s="32">
        <v>1855</v>
      </c>
      <c r="B11" s="33" t="s">
        <v>32</v>
      </c>
      <c r="C11" s="33" t="s">
        <v>33</v>
      </c>
      <c r="D11" s="33" t="s">
        <v>34</v>
      </c>
      <c r="E11" s="30">
        <v>48</v>
      </c>
      <c r="F11" s="30">
        <v>25</v>
      </c>
      <c r="G11" s="30">
        <v>24</v>
      </c>
      <c r="H11" s="30">
        <v>35</v>
      </c>
      <c r="I11" s="30">
        <v>34</v>
      </c>
      <c r="J11" s="30">
        <v>31</v>
      </c>
      <c r="K11" s="30">
        <v>35</v>
      </c>
      <c r="L11" s="30">
        <v>28</v>
      </c>
      <c r="M11" s="30">
        <v>23</v>
      </c>
      <c r="N11" s="30">
        <v>37</v>
      </c>
      <c r="O11" s="30">
        <v>30</v>
      </c>
      <c r="P11" s="30">
        <v>29</v>
      </c>
      <c r="Q11" s="30">
        <v>175</v>
      </c>
      <c r="R11" s="30">
        <f t="shared" si="0"/>
        <v>418</v>
      </c>
      <c r="S11" s="44">
        <f t="shared" si="1"/>
        <v>69.6666666666667</v>
      </c>
      <c r="T11" s="30" t="s">
        <v>24</v>
      </c>
    </row>
    <row r="12" s="23" customFormat="1" ht="21" spans="1:20">
      <c r="A12" s="32">
        <v>1856</v>
      </c>
      <c r="B12" s="33" t="s">
        <v>21</v>
      </c>
      <c r="C12" s="33" t="s">
        <v>35</v>
      </c>
      <c r="D12" s="33" t="s">
        <v>23</v>
      </c>
      <c r="E12" s="30">
        <v>43</v>
      </c>
      <c r="F12" s="30">
        <v>22</v>
      </c>
      <c r="G12" s="30">
        <v>30</v>
      </c>
      <c r="H12" s="30">
        <v>30</v>
      </c>
      <c r="I12" s="30">
        <v>23</v>
      </c>
      <c r="J12" s="30">
        <v>28</v>
      </c>
      <c r="K12" s="30">
        <v>30</v>
      </c>
      <c r="L12" s="30">
        <v>22</v>
      </c>
      <c r="M12" s="30">
        <v>19</v>
      </c>
      <c r="N12" s="30">
        <v>32</v>
      </c>
      <c r="O12" s="30">
        <v>27</v>
      </c>
      <c r="P12" s="30">
        <v>31</v>
      </c>
      <c r="Q12" s="30">
        <v>155</v>
      </c>
      <c r="R12" s="30">
        <f t="shared" si="0"/>
        <v>375</v>
      </c>
      <c r="S12" s="44">
        <f t="shared" si="1"/>
        <v>62.5</v>
      </c>
      <c r="T12" s="30" t="s">
        <v>24</v>
      </c>
    </row>
    <row r="13" s="23" customFormat="1" ht="21" spans="1:20">
      <c r="A13" s="32">
        <v>1857</v>
      </c>
      <c r="B13" s="33" t="s">
        <v>21</v>
      </c>
      <c r="C13" s="33" t="s">
        <v>36</v>
      </c>
      <c r="D13" s="33" t="s">
        <v>26</v>
      </c>
      <c r="E13" s="30">
        <v>36</v>
      </c>
      <c r="F13" s="30">
        <v>23</v>
      </c>
      <c r="G13" s="30">
        <v>26</v>
      </c>
      <c r="H13" s="30">
        <v>22</v>
      </c>
      <c r="I13" s="30">
        <v>26</v>
      </c>
      <c r="J13" s="30">
        <v>29</v>
      </c>
      <c r="K13" s="30">
        <v>31</v>
      </c>
      <c r="L13" s="30">
        <v>22</v>
      </c>
      <c r="M13" s="30">
        <v>22</v>
      </c>
      <c r="N13" s="30">
        <v>34</v>
      </c>
      <c r="O13" s="30">
        <v>25</v>
      </c>
      <c r="P13" s="30">
        <v>37</v>
      </c>
      <c r="Q13" s="30">
        <v>126</v>
      </c>
      <c r="R13" s="30">
        <f t="shared" si="0"/>
        <v>347</v>
      </c>
      <c r="S13" s="44">
        <f t="shared" si="1"/>
        <v>57.8333333333333</v>
      </c>
      <c r="T13" s="30" t="s">
        <v>37</v>
      </c>
    </row>
    <row r="14" s="22" customFormat="1" ht="21" spans="1:20">
      <c r="A14" s="32">
        <v>1858</v>
      </c>
      <c r="B14" s="33" t="s">
        <v>21</v>
      </c>
      <c r="C14" s="33" t="s">
        <v>38</v>
      </c>
      <c r="D14" s="33" t="s">
        <v>23</v>
      </c>
      <c r="E14" s="30">
        <v>47</v>
      </c>
      <c r="F14" s="30">
        <v>27</v>
      </c>
      <c r="G14" s="30">
        <v>26</v>
      </c>
      <c r="H14" s="30">
        <v>26</v>
      </c>
      <c r="I14" s="30">
        <v>33</v>
      </c>
      <c r="J14" s="30">
        <v>27</v>
      </c>
      <c r="K14" s="30">
        <v>36</v>
      </c>
      <c r="L14" s="30">
        <v>26</v>
      </c>
      <c r="M14" s="30">
        <v>23</v>
      </c>
      <c r="N14" s="30">
        <v>32</v>
      </c>
      <c r="O14" s="30">
        <v>27</v>
      </c>
      <c r="P14" s="30">
        <v>35</v>
      </c>
      <c r="Q14" s="30">
        <v>180</v>
      </c>
      <c r="R14" s="30">
        <f t="shared" si="0"/>
        <v>409</v>
      </c>
      <c r="S14" s="44">
        <f t="shared" si="1"/>
        <v>68.1666666666667</v>
      </c>
      <c r="T14" s="30" t="s">
        <v>24</v>
      </c>
    </row>
    <row r="15" s="22" customFormat="1" ht="21" spans="1:20">
      <c r="A15" s="32">
        <v>1859</v>
      </c>
      <c r="B15" s="33" t="s">
        <v>32</v>
      </c>
      <c r="C15" s="33" t="s">
        <v>39</v>
      </c>
      <c r="D15" s="33" t="s">
        <v>40</v>
      </c>
      <c r="E15" s="30">
        <v>48</v>
      </c>
      <c r="F15" s="30">
        <v>25</v>
      </c>
      <c r="G15" s="30">
        <v>25</v>
      </c>
      <c r="H15" s="30">
        <v>28</v>
      </c>
      <c r="I15" s="30">
        <v>25</v>
      </c>
      <c r="J15" s="30">
        <v>26</v>
      </c>
      <c r="K15" s="30">
        <v>40</v>
      </c>
      <c r="L15" s="30">
        <v>25</v>
      </c>
      <c r="M15" s="30">
        <v>23</v>
      </c>
      <c r="N15" s="30">
        <v>28</v>
      </c>
      <c r="O15" s="30">
        <v>23</v>
      </c>
      <c r="P15" s="30">
        <v>27</v>
      </c>
      <c r="Q15" s="30">
        <v>171</v>
      </c>
      <c r="R15" s="30">
        <f t="shared" si="0"/>
        <v>376</v>
      </c>
      <c r="S15" s="44">
        <f t="shared" si="1"/>
        <v>62.6666666666667</v>
      </c>
      <c r="T15" s="30" t="s">
        <v>24</v>
      </c>
    </row>
    <row r="16" s="23" customFormat="1" ht="21" spans="1:20">
      <c r="A16" s="32">
        <v>1860</v>
      </c>
      <c r="B16" s="33" t="s">
        <v>32</v>
      </c>
      <c r="C16" s="33" t="s">
        <v>41</v>
      </c>
      <c r="D16" s="33" t="s">
        <v>42</v>
      </c>
      <c r="E16" s="54" t="s">
        <v>29</v>
      </c>
      <c r="F16" s="30">
        <v>41</v>
      </c>
      <c r="G16" s="30">
        <v>26</v>
      </c>
      <c r="H16" s="30">
        <v>33</v>
      </c>
      <c r="I16" s="30">
        <v>31</v>
      </c>
      <c r="J16" s="30">
        <v>26</v>
      </c>
      <c r="K16" s="54" t="s">
        <v>29</v>
      </c>
      <c r="L16" s="30">
        <v>29</v>
      </c>
      <c r="M16" s="30">
        <v>38</v>
      </c>
      <c r="N16" s="30">
        <v>38</v>
      </c>
      <c r="O16" s="30">
        <v>37</v>
      </c>
      <c r="P16" s="30">
        <v>32</v>
      </c>
      <c r="Q16" s="30">
        <v>173</v>
      </c>
      <c r="R16" s="30">
        <f t="shared" si="0"/>
        <v>434</v>
      </c>
      <c r="S16" s="44">
        <f t="shared" si="1"/>
        <v>72.3333333333333</v>
      </c>
      <c r="T16" s="30" t="s">
        <v>43</v>
      </c>
    </row>
    <row r="17" s="22" customFormat="1" ht="21" spans="1:20">
      <c r="A17" s="32">
        <v>1861</v>
      </c>
      <c r="B17" s="33" t="s">
        <v>21</v>
      </c>
      <c r="C17" s="34" t="s">
        <v>44</v>
      </c>
      <c r="D17" s="35" t="s">
        <v>26</v>
      </c>
      <c r="E17" s="30">
        <v>45</v>
      </c>
      <c r="F17" s="30">
        <v>18</v>
      </c>
      <c r="G17" s="30">
        <v>28</v>
      </c>
      <c r="H17" s="30">
        <v>24</v>
      </c>
      <c r="I17" s="30">
        <v>30</v>
      </c>
      <c r="J17" s="30">
        <v>25</v>
      </c>
      <c r="K17" s="30">
        <v>39</v>
      </c>
      <c r="L17" s="30">
        <v>29</v>
      </c>
      <c r="M17" s="30">
        <v>23</v>
      </c>
      <c r="N17" s="30">
        <v>28</v>
      </c>
      <c r="O17" s="30">
        <v>30</v>
      </c>
      <c r="P17" s="30">
        <v>36</v>
      </c>
      <c r="Q17" s="30">
        <v>171</v>
      </c>
      <c r="R17" s="30">
        <f t="shared" si="0"/>
        <v>395</v>
      </c>
      <c r="S17" s="44">
        <f t="shared" si="1"/>
        <v>65.8333333333333</v>
      </c>
      <c r="T17" s="30" t="s">
        <v>24</v>
      </c>
    </row>
    <row r="18" s="22" customFormat="1" ht="21" spans="1:20">
      <c r="A18" s="32">
        <v>1862</v>
      </c>
      <c r="B18" s="33" t="s">
        <v>21</v>
      </c>
      <c r="C18" s="34" t="s">
        <v>45</v>
      </c>
      <c r="D18" s="35" t="s">
        <v>23</v>
      </c>
      <c r="E18" s="30">
        <v>44</v>
      </c>
      <c r="F18" s="30">
        <v>22</v>
      </c>
      <c r="G18" s="30">
        <v>29</v>
      </c>
      <c r="H18" s="30">
        <v>32</v>
      </c>
      <c r="I18" s="30">
        <v>27</v>
      </c>
      <c r="J18" s="30">
        <v>27</v>
      </c>
      <c r="K18" s="30">
        <v>38</v>
      </c>
      <c r="L18" s="30">
        <v>36</v>
      </c>
      <c r="M18" s="30">
        <v>31</v>
      </c>
      <c r="N18" s="30">
        <v>33</v>
      </c>
      <c r="O18" s="30">
        <v>36</v>
      </c>
      <c r="P18" s="30">
        <v>39</v>
      </c>
      <c r="Q18" s="30">
        <v>175</v>
      </c>
      <c r="R18" s="30">
        <f t="shared" si="0"/>
        <v>429</v>
      </c>
      <c r="S18" s="44">
        <f t="shared" si="1"/>
        <v>71.5</v>
      </c>
      <c r="T18" s="30" t="s">
        <v>43</v>
      </c>
    </row>
    <row r="19" s="23" customFormat="1" ht="24" customHeight="1" spans="1:20">
      <c r="A19" s="32">
        <v>1863</v>
      </c>
      <c r="B19" s="33" t="s">
        <v>21</v>
      </c>
      <c r="C19" s="34" t="s">
        <v>46</v>
      </c>
      <c r="D19" s="35" t="s">
        <v>23</v>
      </c>
      <c r="E19" s="30">
        <v>44</v>
      </c>
      <c r="F19" s="30">
        <v>22</v>
      </c>
      <c r="G19" s="30">
        <v>22</v>
      </c>
      <c r="H19" s="30">
        <v>27</v>
      </c>
      <c r="I19" s="30">
        <v>21</v>
      </c>
      <c r="J19" s="30">
        <v>29</v>
      </c>
      <c r="K19" s="30">
        <v>37</v>
      </c>
      <c r="L19" s="30">
        <v>33</v>
      </c>
      <c r="M19" s="30">
        <v>23</v>
      </c>
      <c r="N19" s="30">
        <v>31</v>
      </c>
      <c r="O19" s="30">
        <v>23</v>
      </c>
      <c r="P19" s="30">
        <v>22</v>
      </c>
      <c r="Q19" s="30">
        <v>144</v>
      </c>
      <c r="R19" s="30">
        <f t="shared" si="0"/>
        <v>342</v>
      </c>
      <c r="S19" s="44">
        <f t="shared" si="1"/>
        <v>57</v>
      </c>
      <c r="T19" s="30" t="s">
        <v>37</v>
      </c>
    </row>
    <row r="20" s="22" customFormat="1" ht="21" spans="1:20">
      <c r="A20" s="32">
        <v>1864</v>
      </c>
      <c r="B20" s="33" t="s">
        <v>21</v>
      </c>
      <c r="C20" s="33" t="s">
        <v>47</v>
      </c>
      <c r="D20" s="33" t="s">
        <v>23</v>
      </c>
      <c r="E20" s="30">
        <v>44</v>
      </c>
      <c r="F20" s="30">
        <v>24</v>
      </c>
      <c r="G20" s="30">
        <v>24</v>
      </c>
      <c r="H20" s="30">
        <v>22</v>
      </c>
      <c r="I20" s="30">
        <v>22</v>
      </c>
      <c r="J20" s="30">
        <v>22</v>
      </c>
      <c r="K20" s="30">
        <v>38</v>
      </c>
      <c r="L20" s="30">
        <v>25</v>
      </c>
      <c r="M20" s="30">
        <v>21</v>
      </c>
      <c r="N20" s="30">
        <v>25</v>
      </c>
      <c r="O20" s="30">
        <v>25</v>
      </c>
      <c r="P20" s="30">
        <v>28</v>
      </c>
      <c r="Q20" s="30">
        <v>147</v>
      </c>
      <c r="R20" s="30">
        <f t="shared" si="0"/>
        <v>336</v>
      </c>
      <c r="S20" s="44">
        <f t="shared" si="1"/>
        <v>56</v>
      </c>
      <c r="T20" s="30" t="s">
        <v>37</v>
      </c>
    </row>
    <row r="21" s="23" customFormat="1" ht="21" spans="1:20">
      <c r="A21" s="32">
        <v>1865</v>
      </c>
      <c r="B21" s="33" t="s">
        <v>21</v>
      </c>
      <c r="C21" s="34" t="s">
        <v>48</v>
      </c>
      <c r="D21" s="35" t="s">
        <v>23</v>
      </c>
      <c r="E21" s="54" t="s">
        <v>29</v>
      </c>
      <c r="F21" s="30">
        <v>27</v>
      </c>
      <c r="G21" s="30">
        <v>24</v>
      </c>
      <c r="H21" s="30">
        <v>26</v>
      </c>
      <c r="I21" s="30">
        <v>25</v>
      </c>
      <c r="J21" s="30">
        <v>27</v>
      </c>
      <c r="K21" s="54" t="s">
        <v>29</v>
      </c>
      <c r="L21" s="30">
        <v>35</v>
      </c>
      <c r="M21" s="30">
        <v>29</v>
      </c>
      <c r="N21" s="30">
        <v>24</v>
      </c>
      <c r="O21" s="30">
        <v>28</v>
      </c>
      <c r="P21" s="30">
        <v>33</v>
      </c>
      <c r="Q21" s="30">
        <v>165</v>
      </c>
      <c r="R21" s="30">
        <f t="shared" si="0"/>
        <v>381</v>
      </c>
      <c r="S21" s="44">
        <f t="shared" si="1"/>
        <v>63.5</v>
      </c>
      <c r="T21" s="30" t="s">
        <v>24</v>
      </c>
    </row>
    <row r="22" s="23" customFormat="1" ht="21" spans="1:20">
      <c r="A22" s="32">
        <v>1866</v>
      </c>
      <c r="B22" s="33" t="s">
        <v>21</v>
      </c>
      <c r="C22" s="34" t="s">
        <v>49</v>
      </c>
      <c r="D22" s="35" t="s">
        <v>23</v>
      </c>
      <c r="E22" s="54" t="s">
        <v>29</v>
      </c>
      <c r="F22" s="30">
        <v>23</v>
      </c>
      <c r="G22" s="30">
        <v>22</v>
      </c>
      <c r="H22" s="30">
        <v>24</v>
      </c>
      <c r="I22" s="30">
        <v>23</v>
      </c>
      <c r="J22" s="30">
        <v>26</v>
      </c>
      <c r="K22" s="54" t="s">
        <v>29</v>
      </c>
      <c r="L22" s="30">
        <v>21</v>
      </c>
      <c r="M22" s="30">
        <v>23</v>
      </c>
      <c r="N22" s="30">
        <v>22</v>
      </c>
      <c r="O22" s="30">
        <v>22</v>
      </c>
      <c r="P22" s="30">
        <v>21</v>
      </c>
      <c r="Q22" s="30">
        <v>135</v>
      </c>
      <c r="R22" s="30">
        <f t="shared" si="0"/>
        <v>318</v>
      </c>
      <c r="S22" s="44">
        <f t="shared" si="1"/>
        <v>53</v>
      </c>
      <c r="T22" s="30" t="s">
        <v>37</v>
      </c>
    </row>
    <row r="23" s="23" customFormat="1" ht="21" spans="1:20">
      <c r="A23" s="32">
        <v>1867</v>
      </c>
      <c r="B23" s="33" t="s">
        <v>21</v>
      </c>
      <c r="C23" s="34" t="s">
        <v>50</v>
      </c>
      <c r="D23" s="35" t="s">
        <v>23</v>
      </c>
      <c r="E23" s="30">
        <v>47</v>
      </c>
      <c r="F23" s="30">
        <v>22</v>
      </c>
      <c r="G23" s="30">
        <v>22</v>
      </c>
      <c r="H23" s="30">
        <v>27</v>
      </c>
      <c r="I23" s="30">
        <v>22</v>
      </c>
      <c r="J23" s="30">
        <v>24</v>
      </c>
      <c r="K23" s="30">
        <v>38</v>
      </c>
      <c r="L23" s="30">
        <v>23</v>
      </c>
      <c r="M23" s="30">
        <v>22</v>
      </c>
      <c r="N23" s="30">
        <v>26</v>
      </c>
      <c r="O23" s="30">
        <v>23</v>
      </c>
      <c r="P23" s="30">
        <v>34</v>
      </c>
      <c r="Q23" s="30">
        <v>150</v>
      </c>
      <c r="R23" s="30">
        <f t="shared" si="0"/>
        <v>350</v>
      </c>
      <c r="S23" s="44">
        <f t="shared" si="1"/>
        <v>58.3333333333333</v>
      </c>
      <c r="T23" s="30" t="s">
        <v>37</v>
      </c>
    </row>
    <row r="24" s="23" customFormat="1" ht="21" spans="1:20">
      <c r="A24" s="32">
        <v>1868</v>
      </c>
      <c r="B24" s="33" t="s">
        <v>21</v>
      </c>
      <c r="C24" s="34" t="s">
        <v>51</v>
      </c>
      <c r="D24" s="35" t="s">
        <v>23</v>
      </c>
      <c r="E24" s="30">
        <v>42</v>
      </c>
      <c r="F24" s="30">
        <v>23</v>
      </c>
      <c r="G24" s="30">
        <v>24</v>
      </c>
      <c r="H24" s="30">
        <v>26</v>
      </c>
      <c r="I24" s="30">
        <v>22</v>
      </c>
      <c r="J24" s="30">
        <v>25</v>
      </c>
      <c r="K24" s="30">
        <v>36</v>
      </c>
      <c r="L24" s="30">
        <v>24</v>
      </c>
      <c r="M24" s="30">
        <v>22</v>
      </c>
      <c r="N24" s="30">
        <v>30</v>
      </c>
      <c r="O24" s="30">
        <v>23</v>
      </c>
      <c r="P24" s="30">
        <v>29</v>
      </c>
      <c r="Q24" s="30">
        <v>157</v>
      </c>
      <c r="R24" s="30">
        <f t="shared" si="0"/>
        <v>358</v>
      </c>
      <c r="S24" s="44">
        <f t="shared" si="1"/>
        <v>59.6666666666667</v>
      </c>
      <c r="T24" s="30" t="s">
        <v>37</v>
      </c>
    </row>
    <row r="25" s="23" customFormat="1" ht="21" spans="1:20">
      <c r="A25" s="32">
        <v>1869</v>
      </c>
      <c r="B25" s="33" t="s">
        <v>21</v>
      </c>
      <c r="C25" s="33" t="s">
        <v>52</v>
      </c>
      <c r="D25" s="33" t="s">
        <v>23</v>
      </c>
      <c r="E25" s="30">
        <v>44</v>
      </c>
      <c r="F25" s="30">
        <v>25</v>
      </c>
      <c r="G25" s="30">
        <v>24</v>
      </c>
      <c r="H25" s="30">
        <v>32</v>
      </c>
      <c r="I25" s="30">
        <v>23</v>
      </c>
      <c r="J25" s="30">
        <v>27</v>
      </c>
      <c r="K25" s="30">
        <v>37</v>
      </c>
      <c r="L25" s="30">
        <v>24</v>
      </c>
      <c r="M25" s="30">
        <v>22</v>
      </c>
      <c r="N25" s="30">
        <v>26</v>
      </c>
      <c r="O25" s="30">
        <v>28</v>
      </c>
      <c r="P25" s="30">
        <v>36</v>
      </c>
      <c r="Q25" s="30">
        <v>176</v>
      </c>
      <c r="R25" s="30">
        <f t="shared" si="0"/>
        <v>394</v>
      </c>
      <c r="S25" s="44">
        <f t="shared" si="1"/>
        <v>65.6666666666667</v>
      </c>
      <c r="T25" s="30" t="s">
        <v>24</v>
      </c>
    </row>
    <row r="26" s="23" customFormat="1" ht="21" spans="1:20">
      <c r="A26" s="32">
        <v>1870</v>
      </c>
      <c r="B26" s="33" t="s">
        <v>21</v>
      </c>
      <c r="C26" s="33" t="s">
        <v>53</v>
      </c>
      <c r="D26" s="33" t="s">
        <v>23</v>
      </c>
      <c r="E26" s="30">
        <v>42</v>
      </c>
      <c r="F26" s="36" t="s">
        <v>54</v>
      </c>
      <c r="G26" s="36" t="s">
        <v>30</v>
      </c>
      <c r="H26" s="30">
        <v>25</v>
      </c>
      <c r="I26" s="30">
        <v>22</v>
      </c>
      <c r="J26" s="30">
        <v>25</v>
      </c>
      <c r="K26" s="36" t="s">
        <v>31</v>
      </c>
      <c r="L26" s="36" t="s">
        <v>31</v>
      </c>
      <c r="M26" s="36" t="s">
        <v>31</v>
      </c>
      <c r="N26" s="36" t="s">
        <v>31</v>
      </c>
      <c r="O26" s="36" t="s">
        <v>31</v>
      </c>
      <c r="P26" s="36" t="s">
        <v>31</v>
      </c>
      <c r="Q26" s="36" t="s">
        <v>31</v>
      </c>
      <c r="R26" s="36" t="s">
        <v>31</v>
      </c>
      <c r="S26" s="53" t="s">
        <v>31</v>
      </c>
      <c r="T26" s="36" t="s">
        <v>31</v>
      </c>
    </row>
    <row r="27" s="23" customFormat="1" ht="21" spans="1:20">
      <c r="A27" s="32">
        <v>1871</v>
      </c>
      <c r="B27" s="33" t="s">
        <v>32</v>
      </c>
      <c r="C27" s="34" t="s">
        <v>55</v>
      </c>
      <c r="D27" s="35" t="s">
        <v>42</v>
      </c>
      <c r="E27" s="30">
        <v>42</v>
      </c>
      <c r="F27" s="30">
        <v>32</v>
      </c>
      <c r="G27" s="30">
        <v>26</v>
      </c>
      <c r="H27" s="30">
        <v>28</v>
      </c>
      <c r="I27" s="30">
        <v>26</v>
      </c>
      <c r="J27" s="30">
        <v>31</v>
      </c>
      <c r="K27" s="30">
        <v>38</v>
      </c>
      <c r="L27" s="30">
        <v>24</v>
      </c>
      <c r="M27" s="30">
        <v>22</v>
      </c>
      <c r="N27" s="30">
        <v>28</v>
      </c>
      <c r="O27" s="30">
        <v>28</v>
      </c>
      <c r="P27" s="30">
        <v>37</v>
      </c>
      <c r="Q27" s="30">
        <v>160</v>
      </c>
      <c r="R27" s="30">
        <f t="shared" si="0"/>
        <v>386</v>
      </c>
      <c r="S27" s="44">
        <f t="shared" si="1"/>
        <v>64.3333333333333</v>
      </c>
      <c r="T27" s="30" t="s">
        <v>24</v>
      </c>
    </row>
    <row r="28" s="23" customFormat="1" ht="20" customHeight="1" spans="1:20">
      <c r="A28" s="32">
        <v>1872</v>
      </c>
      <c r="B28" s="33" t="s">
        <v>21</v>
      </c>
      <c r="C28" s="34" t="s">
        <v>56</v>
      </c>
      <c r="D28" s="35" t="s">
        <v>23</v>
      </c>
      <c r="E28" s="54" t="s">
        <v>29</v>
      </c>
      <c r="F28" s="30">
        <v>28</v>
      </c>
      <c r="G28" s="30">
        <v>26</v>
      </c>
      <c r="H28" s="30">
        <v>22</v>
      </c>
      <c r="I28" s="30">
        <v>26</v>
      </c>
      <c r="J28" s="30">
        <v>25</v>
      </c>
      <c r="K28" s="54" t="s">
        <v>29</v>
      </c>
      <c r="L28" s="30">
        <v>24</v>
      </c>
      <c r="M28" s="30">
        <v>25</v>
      </c>
      <c r="N28" s="30">
        <v>29</v>
      </c>
      <c r="O28" s="30">
        <v>22</v>
      </c>
      <c r="P28" s="30">
        <v>23</v>
      </c>
      <c r="Q28" s="30">
        <v>141</v>
      </c>
      <c r="R28" s="30">
        <f t="shared" si="0"/>
        <v>339</v>
      </c>
      <c r="S28" s="44">
        <f t="shared" si="1"/>
        <v>56.5</v>
      </c>
      <c r="T28" s="30" t="s">
        <v>37</v>
      </c>
    </row>
    <row r="29" s="23" customFormat="1" ht="21" spans="1:20">
      <c r="A29" s="32">
        <v>1873</v>
      </c>
      <c r="B29" s="33" t="s">
        <v>21</v>
      </c>
      <c r="C29" s="34" t="s">
        <v>57</v>
      </c>
      <c r="D29" s="35" t="s">
        <v>23</v>
      </c>
      <c r="E29" s="30">
        <v>42</v>
      </c>
      <c r="F29" s="30">
        <v>26</v>
      </c>
      <c r="G29" s="30">
        <v>21</v>
      </c>
      <c r="H29" s="30">
        <v>23</v>
      </c>
      <c r="I29" s="30">
        <v>21</v>
      </c>
      <c r="J29" s="30">
        <v>26</v>
      </c>
      <c r="K29" s="30">
        <v>37</v>
      </c>
      <c r="L29" s="30">
        <v>22</v>
      </c>
      <c r="M29" s="30">
        <v>23</v>
      </c>
      <c r="N29" s="30">
        <v>27</v>
      </c>
      <c r="O29" s="30">
        <v>19</v>
      </c>
      <c r="P29" s="30">
        <v>34</v>
      </c>
      <c r="Q29" s="30">
        <v>139</v>
      </c>
      <c r="R29" s="30">
        <f t="shared" si="0"/>
        <v>333</v>
      </c>
      <c r="S29" s="44">
        <f t="shared" si="1"/>
        <v>55.5</v>
      </c>
      <c r="T29" s="30" t="s">
        <v>37</v>
      </c>
    </row>
    <row r="30" s="23" customFormat="1" ht="21" spans="1:20">
      <c r="A30" s="32">
        <v>1874</v>
      </c>
      <c r="B30" s="33" t="s">
        <v>21</v>
      </c>
      <c r="C30" s="34" t="s">
        <v>58</v>
      </c>
      <c r="D30" s="35" t="s">
        <v>23</v>
      </c>
      <c r="E30" s="30">
        <v>40</v>
      </c>
      <c r="F30" s="30">
        <v>23</v>
      </c>
      <c r="G30" s="30">
        <v>26</v>
      </c>
      <c r="H30" s="30">
        <v>23</v>
      </c>
      <c r="I30" s="30">
        <v>22</v>
      </c>
      <c r="J30" s="30">
        <v>27</v>
      </c>
      <c r="K30" s="30">
        <v>35</v>
      </c>
      <c r="L30" s="30">
        <v>24</v>
      </c>
      <c r="M30" s="30">
        <v>23</v>
      </c>
      <c r="N30" s="30">
        <v>27</v>
      </c>
      <c r="O30" s="30">
        <v>23</v>
      </c>
      <c r="P30" s="30">
        <v>27</v>
      </c>
      <c r="Q30" s="30">
        <v>162</v>
      </c>
      <c r="R30" s="30">
        <f t="shared" si="0"/>
        <v>360</v>
      </c>
      <c r="S30" s="44">
        <f t="shared" si="1"/>
        <v>60</v>
      </c>
      <c r="T30" s="30" t="s">
        <v>24</v>
      </c>
    </row>
    <row r="31" s="22" customFormat="1" ht="27" customHeight="1" spans="1:20">
      <c r="A31" s="32">
        <v>1875</v>
      </c>
      <c r="B31" s="33" t="s">
        <v>21</v>
      </c>
      <c r="C31" s="33" t="s">
        <v>59</v>
      </c>
      <c r="D31" s="33" t="s">
        <v>60</v>
      </c>
      <c r="E31" s="30">
        <v>47</v>
      </c>
      <c r="F31" s="30">
        <v>25</v>
      </c>
      <c r="G31" s="30">
        <v>28</v>
      </c>
      <c r="H31" s="30">
        <v>28</v>
      </c>
      <c r="I31" s="30">
        <v>28</v>
      </c>
      <c r="J31" s="30">
        <v>27</v>
      </c>
      <c r="K31" s="30">
        <v>37</v>
      </c>
      <c r="L31" s="30">
        <v>26</v>
      </c>
      <c r="M31" s="30">
        <v>23</v>
      </c>
      <c r="N31" s="30">
        <v>27</v>
      </c>
      <c r="O31" s="30">
        <v>27</v>
      </c>
      <c r="P31" s="30">
        <v>37</v>
      </c>
      <c r="Q31" s="30">
        <v>172</v>
      </c>
      <c r="R31" s="30">
        <f t="shared" si="0"/>
        <v>397</v>
      </c>
      <c r="S31" s="44">
        <f t="shared" si="1"/>
        <v>66.1666666666667</v>
      </c>
      <c r="T31" s="30" t="s">
        <v>24</v>
      </c>
    </row>
    <row r="32" s="23" customFormat="1" ht="21" spans="1:20">
      <c r="A32" s="37"/>
      <c r="B32" s="37"/>
      <c r="C32" s="38" t="s">
        <v>61</v>
      </c>
      <c r="D32" s="38"/>
      <c r="E32" s="38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</row>
    <row r="33" s="23" customFormat="1" ht="21" spans="1:20">
      <c r="A33" s="11" t="s">
        <v>62</v>
      </c>
      <c r="B33" s="11" t="s">
        <v>63</v>
      </c>
      <c r="C33" s="39" t="s">
        <v>64</v>
      </c>
      <c r="D33" s="39"/>
      <c r="E33" s="40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</row>
    <row r="34" s="23" customFormat="1" ht="21" spans="1:20">
      <c r="A34" s="41">
        <v>1868</v>
      </c>
      <c r="B34" s="42" t="s">
        <v>65</v>
      </c>
      <c r="C34" s="43" t="s">
        <v>41</v>
      </c>
      <c r="D34" s="44">
        <v>72.33</v>
      </c>
      <c r="E34" s="45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</row>
    <row r="35" s="23" customFormat="1" ht="21" spans="1:20">
      <c r="A35" s="41">
        <v>1870</v>
      </c>
      <c r="B35" s="42" t="s">
        <v>65</v>
      </c>
      <c r="C35" s="46" t="s">
        <v>45</v>
      </c>
      <c r="D35" s="47" t="s">
        <v>66</v>
      </c>
      <c r="E35" s="45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</row>
    <row r="36" s="23" customFormat="1" ht="21" spans="1:20">
      <c r="A36" s="41">
        <v>1856</v>
      </c>
      <c r="B36" s="42" t="s">
        <v>65</v>
      </c>
      <c r="C36" s="43" t="s">
        <v>33</v>
      </c>
      <c r="D36" s="47" t="s">
        <v>67</v>
      </c>
      <c r="E36" s="45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</row>
    <row r="37" s="23" customFormat="1" ht="21" spans="1:20">
      <c r="A37" s="37"/>
      <c r="B37" s="37"/>
      <c r="C37" s="38" t="s">
        <v>68</v>
      </c>
      <c r="D37" s="38"/>
      <c r="E37" s="38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</row>
    <row r="38" s="23" customFormat="1" ht="21" spans="1:20">
      <c r="A38" s="37"/>
      <c r="B38" s="37"/>
      <c r="C38" s="39" t="s">
        <v>69</v>
      </c>
      <c r="D38" s="11">
        <v>25</v>
      </c>
      <c r="E38" s="40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</row>
    <row r="39" s="23" customFormat="1" ht="21" spans="1:20">
      <c r="A39" s="37"/>
      <c r="B39" s="37"/>
      <c r="C39" s="39" t="s">
        <v>70</v>
      </c>
      <c r="D39" s="11">
        <v>25</v>
      </c>
      <c r="E39" s="40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</row>
    <row r="40" s="23" customFormat="1" ht="21" spans="1:20">
      <c r="A40" s="37"/>
      <c r="B40" s="37"/>
      <c r="C40" s="39" t="s">
        <v>71</v>
      </c>
      <c r="D40" s="11">
        <v>23</v>
      </c>
      <c r="E40" s="40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</row>
    <row r="41" s="23" customFormat="1" ht="21" spans="1:20">
      <c r="A41" s="37"/>
      <c r="B41" s="37"/>
      <c r="C41" s="39" t="s">
        <v>72</v>
      </c>
      <c r="D41" s="11">
        <v>23</v>
      </c>
      <c r="E41" s="40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</row>
    <row r="42" s="23" customFormat="1" ht="21" spans="1:20">
      <c r="A42" s="37"/>
      <c r="B42" s="37"/>
      <c r="C42" s="39" t="s">
        <v>73</v>
      </c>
      <c r="D42" s="55" t="s">
        <v>29</v>
      </c>
      <c r="E42" s="40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</row>
    <row r="43" s="23" customFormat="1" ht="21" spans="1:20">
      <c r="A43" s="37"/>
      <c r="B43" s="37"/>
      <c r="C43" s="39" t="s">
        <v>74</v>
      </c>
      <c r="D43" s="55" t="s">
        <v>75</v>
      </c>
      <c r="E43" s="40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</row>
    <row r="44" ht="21" spans="1:20">
      <c r="A44" s="15"/>
      <c r="B44" s="15"/>
      <c r="C44" s="48" t="s">
        <v>76</v>
      </c>
      <c r="D44" s="49">
        <v>100</v>
      </c>
      <c r="E44" s="50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</row>
  </sheetData>
  <mergeCells count="3">
    <mergeCell ref="E5:J5"/>
    <mergeCell ref="K5:S5"/>
    <mergeCell ref="A1:T4"/>
  </mergeCells>
  <dataValidations count="2">
    <dataValidation type="list" allowBlank="1" showInputMessage="1" showErrorMessage="1" sqref="B7:B31">
      <formula1>$A$44:$A$45</formula1>
    </dataValidation>
    <dataValidation type="list" allowBlank="1" showInputMessage="1" showErrorMessage="1" sqref="B34:B36">
      <formula1>$A$46:$A$47</formula1>
    </dataValidation>
  </dataValidations>
  <pageMargins left="0.708661417322835" right="0.708661417322835" top="0.748031496062992" bottom="0.748031496062992" header="0.31496062992126" footer="0.31496062992126"/>
  <pageSetup paperSize="9" scale="46" fitToHeight="2" orientation="landscape" horizontalDpi="360" verticalDpi="36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2"/>
  <sheetViews>
    <sheetView topLeftCell="F1" workbookViewId="0">
      <selection activeCell="A1" sqref="A1:V21"/>
    </sheetView>
  </sheetViews>
  <sheetFormatPr defaultColWidth="9" defaultRowHeight="18"/>
  <cols>
    <col min="1" max="1" width="14" style="8" customWidth="1"/>
    <col min="2" max="16384" width="9.13888888888889" style="8"/>
  </cols>
  <sheetData>
    <row r="1" ht="20.4" spans="1:22">
      <c r="A1" s="1" t="s">
        <v>77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ht="20.4" spans="1:22">
      <c r="A2" s="1" t="s">
        <v>78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ht="20.4" spans="1:22">
      <c r="A3" s="1" t="s">
        <v>79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ht="20.4" spans="1:22">
      <c r="A4" s="1" t="s">
        <v>80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ht="20.4" spans="1:22">
      <c r="A5" s="1" t="s">
        <v>81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ht="20.4" spans="1:22">
      <c r="A6" s="1" t="s">
        <v>82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6"/>
      <c r="P6" s="16"/>
      <c r="Q6" s="16"/>
      <c r="R6" s="16"/>
      <c r="S6" s="16"/>
      <c r="T6" s="16"/>
      <c r="U6" s="16"/>
      <c r="V6" s="16"/>
    </row>
    <row r="7" ht="20.4" spans="1:22">
      <c r="A7" s="9" t="s">
        <v>6</v>
      </c>
      <c r="B7" s="10" t="s">
        <v>83</v>
      </c>
      <c r="C7" s="10"/>
      <c r="D7" s="10"/>
      <c r="E7" s="10"/>
      <c r="F7" s="11" t="s">
        <v>84</v>
      </c>
      <c r="G7" s="11"/>
      <c r="H7" s="11"/>
      <c r="I7" s="11"/>
      <c r="J7" s="11" t="s">
        <v>85</v>
      </c>
      <c r="K7" s="11"/>
      <c r="L7" s="11"/>
      <c r="M7" s="11"/>
      <c r="N7" s="10" t="s">
        <v>86</v>
      </c>
      <c r="O7" s="10"/>
      <c r="P7" s="10"/>
      <c r="Q7" s="10"/>
      <c r="R7" s="17" t="s">
        <v>87</v>
      </c>
      <c r="S7" s="18"/>
      <c r="T7" s="18"/>
      <c r="U7" s="19"/>
      <c r="V7" s="20" t="s">
        <v>88</v>
      </c>
    </row>
    <row r="8" ht="20.4" spans="1:22">
      <c r="A8" s="12"/>
      <c r="B8" s="11" t="s">
        <v>89</v>
      </c>
      <c r="C8" s="11" t="s">
        <v>65</v>
      </c>
      <c r="D8" s="11" t="s">
        <v>90</v>
      </c>
      <c r="E8" s="11" t="s">
        <v>88</v>
      </c>
      <c r="F8" s="11" t="s">
        <v>89</v>
      </c>
      <c r="G8" s="11" t="s">
        <v>65</v>
      </c>
      <c r="H8" s="11" t="s">
        <v>90</v>
      </c>
      <c r="I8" s="11" t="s">
        <v>88</v>
      </c>
      <c r="J8" s="11" t="s">
        <v>89</v>
      </c>
      <c r="K8" s="11" t="s">
        <v>65</v>
      </c>
      <c r="L8" s="11" t="s">
        <v>90</v>
      </c>
      <c r="M8" s="11" t="s">
        <v>88</v>
      </c>
      <c r="N8" s="11" t="s">
        <v>89</v>
      </c>
      <c r="O8" s="11" t="s">
        <v>65</v>
      </c>
      <c r="P8" s="11" t="s">
        <v>90</v>
      </c>
      <c r="Q8" s="11" t="s">
        <v>88</v>
      </c>
      <c r="R8" s="11" t="s">
        <v>89</v>
      </c>
      <c r="S8" s="11" t="s">
        <v>65</v>
      </c>
      <c r="T8" s="11" t="s">
        <v>90</v>
      </c>
      <c r="U8" s="11" t="s">
        <v>91</v>
      </c>
      <c r="V8" s="11"/>
    </row>
    <row r="9" ht="21" spans="1:22">
      <c r="A9" s="13"/>
      <c r="B9" s="14">
        <v>16</v>
      </c>
      <c r="C9" s="56" t="s">
        <v>92</v>
      </c>
      <c r="D9" s="14">
        <v>0</v>
      </c>
      <c r="E9" s="14">
        <v>19</v>
      </c>
      <c r="F9" s="14">
        <v>0</v>
      </c>
      <c r="G9" s="14">
        <v>0</v>
      </c>
      <c r="H9" s="14">
        <v>0</v>
      </c>
      <c r="I9" s="14">
        <v>0</v>
      </c>
      <c r="J9" s="56" t="s">
        <v>93</v>
      </c>
      <c r="K9" s="56" t="s">
        <v>93</v>
      </c>
      <c r="L9" s="14">
        <v>0</v>
      </c>
      <c r="M9" s="56" t="s">
        <v>75</v>
      </c>
      <c r="N9" s="14">
        <v>0</v>
      </c>
      <c r="O9" s="14">
        <v>0</v>
      </c>
      <c r="P9" s="14">
        <v>0</v>
      </c>
      <c r="Q9" s="14">
        <v>0</v>
      </c>
      <c r="R9" s="56" t="s">
        <v>92</v>
      </c>
      <c r="S9" s="56" t="s">
        <v>93</v>
      </c>
      <c r="T9" s="14">
        <v>0</v>
      </c>
      <c r="U9" s="56" t="s">
        <v>94</v>
      </c>
      <c r="V9" s="14">
        <v>25</v>
      </c>
    </row>
    <row r="10" ht="21" spans="1:22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</row>
    <row r="11" ht="21" spans="1:22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ht="20.4" spans="1:22">
      <c r="A12" s="1" t="s">
        <v>95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6"/>
      <c r="P12" s="16"/>
      <c r="Q12" s="16"/>
      <c r="R12" s="16"/>
      <c r="S12" s="16"/>
      <c r="T12" s="16"/>
      <c r="U12" s="16"/>
      <c r="V12" s="16"/>
    </row>
    <row r="13" ht="20.4" spans="1:22">
      <c r="A13" s="9" t="s">
        <v>6</v>
      </c>
      <c r="B13" s="10" t="s">
        <v>83</v>
      </c>
      <c r="C13" s="10"/>
      <c r="D13" s="10"/>
      <c r="E13" s="10"/>
      <c r="F13" s="11" t="s">
        <v>84</v>
      </c>
      <c r="G13" s="11"/>
      <c r="H13" s="11"/>
      <c r="I13" s="11"/>
      <c r="J13" s="11" t="s">
        <v>85</v>
      </c>
      <c r="K13" s="11"/>
      <c r="L13" s="11"/>
      <c r="M13" s="11"/>
      <c r="N13" s="10" t="s">
        <v>86</v>
      </c>
      <c r="O13" s="10"/>
      <c r="P13" s="10"/>
      <c r="Q13" s="10"/>
      <c r="R13" s="17" t="s">
        <v>87</v>
      </c>
      <c r="S13" s="18"/>
      <c r="T13" s="18"/>
      <c r="U13" s="19"/>
      <c r="V13" s="20" t="s">
        <v>88</v>
      </c>
    </row>
    <row r="14" ht="20.4" spans="1:22">
      <c r="A14" s="12"/>
      <c r="B14" s="11" t="s">
        <v>89</v>
      </c>
      <c r="C14" s="11" t="s">
        <v>65</v>
      </c>
      <c r="D14" s="11" t="s">
        <v>90</v>
      </c>
      <c r="E14" s="11" t="s">
        <v>88</v>
      </c>
      <c r="F14" s="11" t="s">
        <v>89</v>
      </c>
      <c r="G14" s="11" t="s">
        <v>65</v>
      </c>
      <c r="H14" s="11" t="s">
        <v>90</v>
      </c>
      <c r="I14" s="11" t="s">
        <v>88</v>
      </c>
      <c r="J14" s="11" t="s">
        <v>89</v>
      </c>
      <c r="K14" s="11" t="s">
        <v>65</v>
      </c>
      <c r="L14" s="11" t="s">
        <v>90</v>
      </c>
      <c r="M14" s="11" t="s">
        <v>88</v>
      </c>
      <c r="N14" s="11" t="s">
        <v>89</v>
      </c>
      <c r="O14" s="11" t="s">
        <v>65</v>
      </c>
      <c r="P14" s="11" t="s">
        <v>90</v>
      </c>
      <c r="Q14" s="11" t="s">
        <v>88</v>
      </c>
      <c r="R14" s="11" t="s">
        <v>89</v>
      </c>
      <c r="S14" s="11" t="s">
        <v>65</v>
      </c>
      <c r="T14" s="11" t="s">
        <v>90</v>
      </c>
      <c r="U14" s="11" t="s">
        <v>91</v>
      </c>
      <c r="V14" s="11"/>
    </row>
    <row r="15" ht="21" spans="1:22">
      <c r="A15" s="13"/>
      <c r="B15" s="14">
        <v>15</v>
      </c>
      <c r="C15" s="56" t="s">
        <v>92</v>
      </c>
      <c r="D15" s="14">
        <v>0</v>
      </c>
      <c r="E15" s="14">
        <v>18</v>
      </c>
      <c r="F15" s="14">
        <v>0</v>
      </c>
      <c r="G15" s="14">
        <v>0</v>
      </c>
      <c r="H15" s="14">
        <v>0</v>
      </c>
      <c r="I15" s="14">
        <v>0</v>
      </c>
      <c r="J15" s="56" t="s">
        <v>93</v>
      </c>
      <c r="K15" s="56" t="s">
        <v>93</v>
      </c>
      <c r="L15" s="14">
        <v>0</v>
      </c>
      <c r="M15" s="56" t="s">
        <v>75</v>
      </c>
      <c r="N15" s="14">
        <v>0</v>
      </c>
      <c r="O15" s="14">
        <v>0</v>
      </c>
      <c r="P15" s="14">
        <v>0</v>
      </c>
      <c r="Q15" s="14">
        <v>0</v>
      </c>
      <c r="R15" s="56" t="s">
        <v>92</v>
      </c>
      <c r="S15" s="56" t="s">
        <v>93</v>
      </c>
      <c r="T15" s="14">
        <v>0</v>
      </c>
      <c r="U15" s="56" t="s">
        <v>94</v>
      </c>
      <c r="V15" s="14">
        <v>23</v>
      </c>
    </row>
    <row r="16" ht="21" spans="1:2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</row>
    <row r="17" ht="21" spans="1:2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ht="20.4" spans="1:22">
      <c r="A18" s="1" t="s">
        <v>96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6"/>
      <c r="P18" s="16"/>
      <c r="Q18" s="16"/>
      <c r="R18" s="16"/>
      <c r="S18" s="16"/>
      <c r="T18" s="16"/>
      <c r="U18" s="16"/>
      <c r="V18" s="16"/>
    </row>
    <row r="19" ht="20.4" spans="1:22">
      <c r="A19" s="9" t="s">
        <v>6</v>
      </c>
      <c r="B19" s="10" t="s">
        <v>83</v>
      </c>
      <c r="C19" s="10"/>
      <c r="D19" s="10"/>
      <c r="E19" s="10"/>
      <c r="F19" s="11" t="s">
        <v>84</v>
      </c>
      <c r="G19" s="11"/>
      <c r="H19" s="11"/>
      <c r="I19" s="11"/>
      <c r="J19" s="11" t="s">
        <v>85</v>
      </c>
      <c r="K19" s="11"/>
      <c r="L19" s="11"/>
      <c r="M19" s="11"/>
      <c r="N19" s="10" t="s">
        <v>86</v>
      </c>
      <c r="O19" s="10"/>
      <c r="P19" s="10"/>
      <c r="Q19" s="10"/>
      <c r="R19" s="17" t="s">
        <v>87</v>
      </c>
      <c r="S19" s="18"/>
      <c r="T19" s="18"/>
      <c r="U19" s="19"/>
      <c r="V19" s="20" t="s">
        <v>88</v>
      </c>
    </row>
    <row r="20" ht="20.4" spans="1:22">
      <c r="A20" s="12"/>
      <c r="B20" s="11" t="s">
        <v>89</v>
      </c>
      <c r="C20" s="11" t="s">
        <v>65</v>
      </c>
      <c r="D20" s="11" t="s">
        <v>90</v>
      </c>
      <c r="E20" s="11" t="s">
        <v>88</v>
      </c>
      <c r="F20" s="11" t="s">
        <v>89</v>
      </c>
      <c r="G20" s="11" t="s">
        <v>65</v>
      </c>
      <c r="H20" s="11" t="s">
        <v>90</v>
      </c>
      <c r="I20" s="11" t="s">
        <v>88</v>
      </c>
      <c r="J20" s="11" t="s">
        <v>89</v>
      </c>
      <c r="K20" s="11" t="s">
        <v>65</v>
      </c>
      <c r="L20" s="11" t="s">
        <v>90</v>
      </c>
      <c r="M20" s="11" t="s">
        <v>88</v>
      </c>
      <c r="N20" s="11" t="s">
        <v>89</v>
      </c>
      <c r="O20" s="11" t="s">
        <v>65</v>
      </c>
      <c r="P20" s="11" t="s">
        <v>90</v>
      </c>
      <c r="Q20" s="11" t="s">
        <v>88</v>
      </c>
      <c r="R20" s="11" t="s">
        <v>89</v>
      </c>
      <c r="S20" s="11" t="s">
        <v>65</v>
      </c>
      <c r="T20" s="11" t="s">
        <v>90</v>
      </c>
      <c r="U20" s="11" t="s">
        <v>91</v>
      </c>
      <c r="V20" s="11"/>
    </row>
    <row r="21" ht="21" spans="1:22">
      <c r="A21" s="13"/>
      <c r="B21" s="14">
        <v>10</v>
      </c>
      <c r="C21" s="56" t="s">
        <v>75</v>
      </c>
      <c r="D21" s="14">
        <v>0</v>
      </c>
      <c r="E21" s="14">
        <v>12</v>
      </c>
      <c r="F21" s="14">
        <v>0</v>
      </c>
      <c r="G21" s="14">
        <v>0</v>
      </c>
      <c r="H21" s="14">
        <v>0</v>
      </c>
      <c r="I21" s="14">
        <v>0</v>
      </c>
      <c r="J21" s="56" t="s">
        <v>93</v>
      </c>
      <c r="K21" s="56" t="s">
        <v>93</v>
      </c>
      <c r="L21" s="14">
        <v>0</v>
      </c>
      <c r="M21" s="56" t="s">
        <v>75</v>
      </c>
      <c r="N21" s="14">
        <v>0</v>
      </c>
      <c r="O21" s="14">
        <v>0</v>
      </c>
      <c r="P21" s="14">
        <v>0</v>
      </c>
      <c r="Q21" s="14">
        <v>0</v>
      </c>
      <c r="R21" s="56" t="s">
        <v>75</v>
      </c>
      <c r="S21" s="14">
        <v>0</v>
      </c>
      <c r="T21" s="14">
        <v>0</v>
      </c>
      <c r="U21" s="56" t="s">
        <v>75</v>
      </c>
      <c r="V21" s="14">
        <v>16</v>
      </c>
    </row>
    <row r="22" ht="21" spans="1:2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</sheetData>
  <mergeCells count="26">
    <mergeCell ref="A1:V1"/>
    <mergeCell ref="A2:V2"/>
    <mergeCell ref="A3:V3"/>
    <mergeCell ref="A4:V4"/>
    <mergeCell ref="A5:V5"/>
    <mergeCell ref="A6:N6"/>
    <mergeCell ref="B7:E7"/>
    <mergeCell ref="F7:I7"/>
    <mergeCell ref="J7:M7"/>
    <mergeCell ref="N7:Q7"/>
    <mergeCell ref="R7:U7"/>
    <mergeCell ref="A12:N12"/>
    <mergeCell ref="B13:E13"/>
    <mergeCell ref="F13:I13"/>
    <mergeCell ref="J13:M13"/>
    <mergeCell ref="N13:Q13"/>
    <mergeCell ref="R13:U13"/>
    <mergeCell ref="A18:N18"/>
    <mergeCell ref="B19:E19"/>
    <mergeCell ref="F19:I19"/>
    <mergeCell ref="J19:M19"/>
    <mergeCell ref="N19:Q19"/>
    <mergeCell ref="R19:U19"/>
    <mergeCell ref="A8:A9"/>
    <mergeCell ref="A14:A15"/>
    <mergeCell ref="A20:A21"/>
  </mergeCells>
  <pageMargins left="0.7" right="0.7" top="0.75" bottom="0.75" header="0.3" footer="0.3"/>
  <pageSetup paperSize="9" scale="64" fitToHeight="0" orientation="landscape" horizontalDpi="360" verticalDpi="36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22"/>
  <sheetViews>
    <sheetView topLeftCell="A12" workbookViewId="0">
      <selection activeCell="A1" sqref="A1:B22"/>
    </sheetView>
  </sheetViews>
  <sheetFormatPr defaultColWidth="9" defaultRowHeight="14.4" outlineLevelCol="1"/>
  <cols>
    <col min="1" max="1" width="52.1388888888889" customWidth="1"/>
    <col min="2" max="2" width="46.4259259259259" customWidth="1"/>
  </cols>
  <sheetData>
    <row r="1" ht="20.4" spans="1:2">
      <c r="A1" s="1" t="s">
        <v>77</v>
      </c>
      <c r="B1" s="1"/>
    </row>
    <row r="2" ht="20.4" spans="1:2">
      <c r="A2" s="1" t="s">
        <v>78</v>
      </c>
      <c r="B2" s="1"/>
    </row>
    <row r="3" ht="20.4" spans="1:2">
      <c r="A3" s="1" t="s">
        <v>79</v>
      </c>
      <c r="B3" s="1"/>
    </row>
    <row r="4" ht="20.4" spans="1:2">
      <c r="A4" s="1" t="s">
        <v>97</v>
      </c>
      <c r="B4" s="1"/>
    </row>
    <row r="5" ht="20.4" spans="1:2">
      <c r="A5" s="2" t="s">
        <v>81</v>
      </c>
      <c r="B5" s="2"/>
    </row>
    <row r="6" ht="22.8" spans="1:2">
      <c r="A6" s="3" t="s">
        <v>98</v>
      </c>
      <c r="B6" s="4" t="s">
        <v>99</v>
      </c>
    </row>
    <row r="7" ht="22.8" spans="1:2">
      <c r="A7" s="3" t="s">
        <v>100</v>
      </c>
      <c r="B7" s="4">
        <v>286</v>
      </c>
    </row>
    <row r="8" ht="22.8" spans="1:2">
      <c r="A8" s="3" t="s">
        <v>101</v>
      </c>
      <c r="B8" s="4">
        <v>25</v>
      </c>
    </row>
    <row r="9" ht="22.8" spans="1:2">
      <c r="A9" s="3" t="s">
        <v>102</v>
      </c>
      <c r="B9" s="4">
        <v>25</v>
      </c>
    </row>
    <row r="10" ht="22.8" spans="1:2">
      <c r="A10" s="3" t="s">
        <v>103</v>
      </c>
      <c r="B10" s="4">
        <v>23</v>
      </c>
    </row>
    <row r="11" ht="22.8" spans="1:2">
      <c r="A11" s="3" t="s">
        <v>104</v>
      </c>
      <c r="B11" s="57" t="s">
        <v>75</v>
      </c>
    </row>
    <row r="12" ht="22.8" spans="1:2">
      <c r="A12" s="3" t="s">
        <v>105</v>
      </c>
      <c r="B12" s="4">
        <v>13</v>
      </c>
    </row>
    <row r="13" ht="22.8" spans="1:2">
      <c r="A13" s="3" t="s">
        <v>106</v>
      </c>
      <c r="B13" s="57" t="s">
        <v>29</v>
      </c>
    </row>
    <row r="14" ht="22.8" spans="1:2">
      <c r="A14" s="3" t="s">
        <v>107</v>
      </c>
      <c r="B14" s="57" t="s">
        <v>108</v>
      </c>
    </row>
    <row r="15" ht="22.8" spans="1:2">
      <c r="A15" s="3" t="s">
        <v>109</v>
      </c>
      <c r="B15" s="57" t="s">
        <v>29</v>
      </c>
    </row>
    <row r="16" ht="22.8" spans="1:2">
      <c r="A16" s="3" t="s">
        <v>110</v>
      </c>
      <c r="B16" s="5">
        <v>1</v>
      </c>
    </row>
    <row r="17" ht="22.8" spans="1:2">
      <c r="A17" s="3" t="s">
        <v>111</v>
      </c>
      <c r="B17" s="6" t="s">
        <v>41</v>
      </c>
    </row>
    <row r="18" ht="22.8" spans="1:2">
      <c r="A18" s="3" t="s">
        <v>112</v>
      </c>
      <c r="B18" s="4" t="s">
        <v>113</v>
      </c>
    </row>
    <row r="19" ht="22.8" spans="1:2">
      <c r="A19" s="3" t="s">
        <v>114</v>
      </c>
      <c r="B19" s="7" t="s">
        <v>45</v>
      </c>
    </row>
    <row r="20" ht="22.8" spans="1:2">
      <c r="A20" s="3" t="s">
        <v>115</v>
      </c>
      <c r="B20" s="4" t="s">
        <v>116</v>
      </c>
    </row>
    <row r="21" ht="22.8" spans="1:2">
      <c r="A21" s="3" t="s">
        <v>117</v>
      </c>
      <c r="B21" s="6" t="s">
        <v>33</v>
      </c>
    </row>
    <row r="22" ht="22.8" spans="1:2">
      <c r="A22" s="3" t="s">
        <v>118</v>
      </c>
      <c r="B22" s="4" t="s">
        <v>119</v>
      </c>
    </row>
  </sheetData>
  <mergeCells count="5">
    <mergeCell ref="A1:B1"/>
    <mergeCell ref="A2:B2"/>
    <mergeCell ref="A3:B3"/>
    <mergeCell ref="A4:B4"/>
    <mergeCell ref="A5:B5"/>
  </mergeCells>
  <pageMargins left="0.7" right="0.7" top="0.75" bottom="0.75" header="0.3" footer="0.3"/>
  <pageSetup paperSize="1" scale="92" fitToHeight="0" orientation="portrait" horizontalDpi="360" verticalDpi="36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Result</vt:lpstr>
      <vt:lpstr>Category Wise Result</vt:lpstr>
      <vt:lpstr>Result Analysis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Dhanesh Gawari</cp:lastModifiedBy>
  <dcterms:created xsi:type="dcterms:W3CDTF">2006-09-16T00:00:00Z</dcterms:created>
  <dcterms:modified xsi:type="dcterms:W3CDTF">2025-07-28T07:13:34Z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1033-12.2.0.21931</vt:lpwstr>
  </property>
  <property fmtid="{D5CDD505-2E9C-101B-9397-08002B2CF9AE}" pid="3" name="ICV">
    <vt:lpwstr>958D1A02BD5648F099C09874BF86EDEC_12</vt:lpwstr>
  </property>
</Properties>
</file>